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azashi\Desktop\"/>
    </mc:Choice>
  </mc:AlternateContent>
  <xr:revisionPtr revIDLastSave="0" documentId="13_ncr:1_{CF3F84F4-71FD-46CA-B030-556DE741F613}" xr6:coauthVersionLast="47" xr6:coauthVersionMax="47" xr10:uidLastSave="{00000000-0000-0000-0000-000000000000}"/>
  <bookViews>
    <workbookView xWindow="-120" yWindow="-120" windowWidth="29040" windowHeight="15720" xr2:uid="{DE985204-E477-4747-A1A5-00819E803D3F}"/>
  </bookViews>
  <sheets>
    <sheet name="入力シート" sheetId="4" r:id="rId1"/>
  </sheets>
  <definedNames>
    <definedName name="_xlnm.Print_Area" localSheetId="0">入力シート!$A$1:$AN$45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8" i="4" l="1"/>
  <c r="AI37" i="4"/>
  <c r="AI36" i="4"/>
  <c r="AI35" i="4"/>
  <c r="AI34" i="4"/>
  <c r="AI33" i="4"/>
  <c r="AI32" i="4"/>
  <c r="AO40" i="4"/>
  <c r="AO12" i="4" l="1"/>
  <c r="AO10" i="4"/>
  <c r="AO6" i="4"/>
  <c r="AO5" i="4"/>
  <c r="AO4" i="4"/>
  <c r="AO2" i="4"/>
  <c r="J20" i="4" l="1"/>
  <c r="AB20" i="4" s="1"/>
  <c r="J18" i="4"/>
  <c r="AB18" i="4" s="1"/>
  <c r="J24" i="4"/>
  <c r="J22" i="4"/>
  <c r="AB26" i="4" l="1"/>
  <c r="J26" i="4"/>
  <c r="AB28" i="4" l="1"/>
  <c r="N15" i="4" s="1"/>
</calcChain>
</file>

<file path=xl/sharedStrings.xml><?xml version="1.0" encoding="utf-8"?>
<sst xmlns="http://schemas.openxmlformats.org/spreadsheetml/2006/main" count="53" uniqueCount="46">
  <si>
    <t>〒</t>
    <phoneticPr fontId="2"/>
  </si>
  <si>
    <t>-</t>
    <phoneticPr fontId="2"/>
  </si>
  <si>
    <t>御 請 求 書</t>
    <rPh sb="0" eb="1">
      <t>オン</t>
    </rPh>
    <rPh sb="2" eb="3">
      <t>ショウ</t>
    </rPh>
    <rPh sb="4" eb="5">
      <t>モトム</t>
    </rPh>
    <rPh sb="6" eb="7">
      <t>ショ</t>
    </rPh>
    <phoneticPr fontId="2"/>
  </si>
  <si>
    <t>登録番号</t>
    <rPh sb="0" eb="2">
      <t>トウロク</t>
    </rPh>
    <rPh sb="2" eb="4">
      <t>バンゴウ</t>
    </rPh>
    <phoneticPr fontId="2"/>
  </si>
  <si>
    <t>T E L</t>
    <phoneticPr fontId="2"/>
  </si>
  <si>
    <t xml:space="preserve">住　　所 </t>
    <rPh sb="0" eb="1">
      <t>スミ</t>
    </rPh>
    <rPh sb="3" eb="4">
      <t>ショ</t>
    </rPh>
    <phoneticPr fontId="2"/>
  </si>
  <si>
    <t>T</t>
    <phoneticPr fontId="2"/>
  </si>
  <si>
    <t>F A X</t>
    <phoneticPr fontId="2"/>
  </si>
  <si>
    <t>消費税（10％）</t>
    <rPh sb="0" eb="3">
      <t>ショウヒゼイ</t>
    </rPh>
    <phoneticPr fontId="2"/>
  </si>
  <si>
    <t>消費税（8％）</t>
    <rPh sb="0" eb="3">
      <t>ショウヒゼイ</t>
    </rPh>
    <phoneticPr fontId="2"/>
  </si>
  <si>
    <t>小計（税抜）</t>
    <rPh sb="0" eb="2">
      <t>ショウケイ</t>
    </rPh>
    <rPh sb="3" eb="5">
      <t>ゼイヌキ</t>
    </rPh>
    <phoneticPr fontId="2"/>
  </si>
  <si>
    <t>消費税額計</t>
    <rPh sb="0" eb="3">
      <t>ショウヒゼイ</t>
    </rPh>
    <rPh sb="3" eb="4">
      <t>ガク</t>
    </rPh>
    <rPh sb="4" eb="5">
      <t>ケイ</t>
    </rPh>
    <phoneticPr fontId="2"/>
  </si>
  <si>
    <t>合計（税込）</t>
    <rPh sb="0" eb="2">
      <t>ゴウケイ</t>
    </rPh>
    <rPh sb="3" eb="5">
      <t>ゼイコミ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</si>
  <si>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</si>
  <si>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</si>
  <si>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</si>
  <si>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</si>
  <si>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</si>
  <si>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請求金額（税込）</t>
    <rPh sb="0" eb="2">
      <t>セイキュウ</t>
    </rPh>
    <rPh sb="2" eb="4">
      <t>キンガク</t>
    </rPh>
    <rPh sb="5" eb="7">
      <t>ゼイコミ</t>
    </rPh>
    <phoneticPr fontId="2"/>
  </si>
  <si>
    <t>振込銀行</t>
    <rPh sb="0" eb="2">
      <t>フリコミ</t>
    </rPh>
    <rPh sb="2" eb="4">
      <t>ギンコウ</t>
    </rPh>
    <phoneticPr fontId="2"/>
  </si>
  <si>
    <t>口座名義</t>
    <rPh sb="0" eb="2">
      <t>コウザ</t>
    </rPh>
    <rPh sb="2" eb="4">
      <t>メイギ</t>
    </rPh>
    <phoneticPr fontId="2"/>
  </si>
  <si>
    <t>口座種別</t>
    <rPh sb="0" eb="2">
      <t>コウザ</t>
    </rPh>
    <rPh sb="2" eb="4">
      <t>シュベツ</t>
    </rPh>
    <phoneticPr fontId="2"/>
  </si>
  <si>
    <t>本支店名</t>
    <rPh sb="0" eb="4">
      <t>ホンシテンメイ</t>
    </rPh>
    <phoneticPr fontId="2"/>
  </si>
  <si>
    <t>口座番号</t>
    <rPh sb="0" eb="2">
      <t>コウザ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</si>
  <si>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</si>
  <si>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</si>
  <si>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振込先情報</t>
    <rPh sb="0" eb="2">
      <t>フリコミ</t>
    </rPh>
    <rPh sb="2" eb="3">
      <t>サキ</t>
    </rPh>
    <rPh sb="3" eb="5">
      <t>ジョウホウ</t>
    </rPh>
    <phoneticPr fontId="2"/>
  </si>
  <si>
    <t>工事コード :</t>
    <rPh sb="0" eb="2">
      <t>コウジ</t>
    </rPh>
    <phoneticPr fontId="2"/>
  </si>
  <si>
    <t>工 事 件 名 :</t>
    <rPh sb="2" eb="3">
      <t>ケン</t>
    </rPh>
    <rPh sb="4" eb="5">
      <t>メイ</t>
    </rPh>
    <phoneticPr fontId="2"/>
  </si>
  <si>
    <t>対象計</t>
    <rPh sb="0" eb="3">
      <t>タイショウケイ</t>
    </rPh>
    <phoneticPr fontId="2"/>
  </si>
  <si>
    <t>中村建設株式会社　御中</t>
    <rPh sb="0" eb="2">
      <t>ナカムラ</t>
    </rPh>
    <rPh sb="2" eb="4">
      <t>ケンセツ</t>
    </rPh>
    <rPh sb="4" eb="8">
      <t>カブシキカイシャ</t>
    </rPh>
    <rPh sb="9" eb="11">
      <t>オンチュウ</t>
    </rPh>
    <phoneticPr fontId="2"/>
  </si>
  <si>
    <t>㊞</t>
  </si>
  <si>
    <t>請求日　　　　　　（西暦）</t>
    <rPh sb="0" eb="3">
      <t>セイキュウヒ</t>
    </rPh>
    <rPh sb="10" eb="12">
      <t>セイレキ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</si>
  <si>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</si>
  <si>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工事内容又は品名</t>
    <rPh sb="0" eb="2">
      <t>コウジ</t>
    </rPh>
    <rPh sb="2" eb="4">
      <t>ナイヨウ</t>
    </rPh>
    <rPh sb="4" eb="5">
      <t>マタ</t>
    </rPh>
    <rPh sb="6" eb="8">
      <t>ヒンメイ</t>
    </rPh>
    <phoneticPr fontId="2"/>
  </si>
  <si>
    <t>税区分</t>
    <rPh sb="0" eb="3">
      <t>ゼイクブン</t>
    </rPh>
    <phoneticPr fontId="2"/>
  </si>
  <si>
    <t>非</t>
    <rPh sb="0" eb="1">
      <t>ヒ</t>
    </rPh>
    <phoneticPr fontId="2"/>
  </si>
  <si>
    <t>不</t>
    <rPh sb="0" eb="1">
      <t>フ</t>
    </rPh>
    <phoneticPr fontId="2"/>
  </si>
  <si>
    <t>**請求時の注意事項**</t>
    <rPh sb="2" eb="4">
      <t>セイキュウ</t>
    </rPh>
    <rPh sb="4" eb="5">
      <t>ジ</t>
    </rPh>
    <rPh sb="6" eb="8">
      <t>チュウイ</t>
    </rPh>
    <rPh sb="8" eb="10">
      <t>ジコウ</t>
    </rPh>
    <phoneticPr fontId="2"/>
  </si>
  <si>
    <t>税区分は下記の中から選択し、セルのリストから該当項目をクリック</t>
    <rPh sb="0" eb="3">
      <t>ゼイクブン</t>
    </rPh>
    <rPh sb="4" eb="6">
      <t>カキ</t>
    </rPh>
    <rPh sb="7" eb="8">
      <t>ナカ</t>
    </rPh>
    <rPh sb="10" eb="12">
      <t>センタク</t>
    </rPh>
    <rPh sb="22" eb="24">
      <t>ガイトウ</t>
    </rPh>
    <rPh sb="24" eb="26">
      <t>コウモク</t>
    </rPh>
    <phoneticPr fontId="2"/>
  </si>
  <si>
    <t>軽8%</t>
    <rPh sb="0" eb="1">
      <t>ケイ</t>
    </rPh>
    <phoneticPr fontId="2"/>
  </si>
  <si>
    <t>10%対象</t>
    <rPh sb="3" eb="5">
      <t>タイショウ</t>
    </rPh>
    <phoneticPr fontId="2"/>
  </si>
  <si>
    <t>非課税対象</t>
    <rPh sb="0" eb="1">
      <t>ヒ</t>
    </rPh>
    <rPh sb="1" eb="3">
      <t>カゼイ</t>
    </rPh>
    <rPh sb="3" eb="5">
      <t>タイショウ</t>
    </rPh>
    <phoneticPr fontId="2"/>
  </si>
  <si>
    <t>不課税対象</t>
    <rPh sb="0" eb="1">
      <t>フ</t>
    </rPh>
    <rPh sb="1" eb="3">
      <t>カゼイ</t>
    </rPh>
    <rPh sb="3" eb="5">
      <t>タイショウ</t>
    </rPh>
    <phoneticPr fontId="2"/>
  </si>
  <si>
    <t>軽減税率8%対象</t>
    <rPh sb="0" eb="2">
      <t>ケイゲン</t>
    </rPh>
    <rPh sb="2" eb="4">
      <t>ゼイリツ</t>
    </rPh>
    <rPh sb="6" eb="8">
      <t>タイショウ</t>
    </rPh>
    <phoneticPr fontId="2"/>
  </si>
  <si>
    <t>軽8%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</si>
</sst>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_ ;[Red]\-#,##0\ "/>
    <numFmt numFmtId="177" formatCode="[$¥-411]#,##0_);\([$¥-411]#,##0\)"/>
    <numFmt numFmtId="178" formatCode="[&lt;=999]000;[&lt;=9999]000\-00;000\-0000"/>
    <numFmt numFmtId="179" formatCode="&quot;軽&quot;0%"/>
    <numFmt numFmtId="180" formatCode="&quot;非&quot;0%"/>
    <numFmt numFmtId="181" formatCode="&quot;不&quot;0%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4" fillId="2" borderId="0" xfId="0" applyFont="1" applyFill="1" applyAlignment="1"/>
    <xf numFmtId="0" fontId="6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22" xfId="0" applyFont="1" applyFill="1" applyBorder="1" applyAlignment="1"/>
    <xf numFmtId="0" fontId="6" fillId="2" borderId="8" xfId="0" applyFont="1" applyFill="1" applyBorder="1">
      <alignment vertic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/>
    <xf numFmtId="0" fontId="8" fillId="2" borderId="0" xfId="0" applyFont="1" applyFill="1" applyAlignment="1"/>
    <xf numFmtId="0" fontId="8" fillId="2" borderId="22" xfId="0" applyFont="1" applyFill="1" applyBorder="1" applyAlignment="1"/>
    <xf numFmtId="0" fontId="7" fillId="2" borderId="0" xfId="0" applyFont="1" applyFill="1" applyAlignment="1">
      <alignment horizontal="center"/>
    </xf>
    <xf numFmtId="0" fontId="10" fillId="2" borderId="0" xfId="0" applyFont="1" applyFill="1" applyAlignment="1"/>
    <xf numFmtId="6" fontId="10" fillId="2" borderId="0" xfId="2" applyFont="1" applyFill="1" applyBorder="1" applyAlignment="1"/>
    <xf numFmtId="6" fontId="5" fillId="2" borderId="0" xfId="2" applyFont="1" applyFill="1" applyBorder="1" applyAlignment="1"/>
    <xf numFmtId="0" fontId="12" fillId="2" borderId="0" xfId="0" applyFont="1" applyFill="1" applyAlignment="1">
      <alignment horizontal="left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0" xfId="1" applyNumberFormat="1" applyFont="1" applyFill="1" applyBorder="1" applyAlignment="1">
      <alignment horizontal="right" vertical="center"/>
    </xf>
    <xf numFmtId="0" fontId="6" fillId="2" borderId="3" xfId="0" applyFont="1" applyFill="1" applyBorder="1">
      <alignment vertical="center"/>
    </xf>
    <xf numFmtId="0" fontId="18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12" fillId="2" borderId="0" xfId="1" applyNumberFormat="1" applyFont="1" applyFill="1" applyBorder="1" applyAlignment="1">
      <alignment horizontal="center" vertical="center"/>
    </xf>
    <xf numFmtId="0" fontId="14" fillId="2" borderId="11" xfId="0" applyFont="1" applyFill="1" applyBorder="1">
      <alignment vertical="center"/>
    </xf>
    <xf numFmtId="0" fontId="21" fillId="0" borderId="0" xfId="0" applyFont="1">
      <alignment vertical="center"/>
    </xf>
    <xf numFmtId="179" fontId="14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179" fontId="14" fillId="0" borderId="0" xfId="0" applyNumberFormat="1" applyFont="1" applyAlignment="1">
      <alignment horizontal="right" vertical="center"/>
    </xf>
    <xf numFmtId="9" fontId="14" fillId="0" borderId="0" xfId="0" applyNumberFormat="1" applyFont="1">
      <alignment vertical="center"/>
    </xf>
    <xf numFmtId="180" fontId="14" fillId="0" borderId="0" xfId="0" quotePrefix="1" applyNumberFormat="1" applyFont="1" applyAlignment="1">
      <alignment horizontal="right" vertical="center"/>
    </xf>
    <xf numFmtId="181" fontId="14" fillId="0" borderId="0" xfId="0" applyNumberFormat="1" applyFont="1" applyAlignment="1">
      <alignment horizontal="right" vertical="center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left" vertical="center"/>
    </xf>
    <xf numFmtId="38" fontId="6" fillId="2" borderId="5" xfId="1" applyFont="1" applyFill="1" applyBorder="1" applyAlignment="1" applyProtection="1">
      <alignment horizontal="center" vertical="center"/>
      <protection locked="0"/>
    </xf>
    <xf numFmtId="38" fontId="6" fillId="2" borderId="7" xfId="1" applyFont="1" applyFill="1" applyBorder="1" applyAlignment="1" applyProtection="1">
      <alignment horizontal="center" vertical="center"/>
      <protection locked="0"/>
    </xf>
    <xf numFmtId="38" fontId="6" fillId="2" borderId="23" xfId="1" applyFont="1" applyFill="1" applyBorder="1" applyAlignment="1" applyProtection="1">
      <alignment horizontal="center" vertical="center"/>
      <protection locked="0"/>
    </xf>
    <xf numFmtId="38" fontId="6" fillId="2" borderId="2" xfId="1" applyFont="1" applyFill="1" applyBorder="1" applyAlignment="1" applyProtection="1">
      <alignment horizontal="center" vertical="center"/>
      <protection locked="0"/>
    </xf>
    <xf numFmtId="38" fontId="6" fillId="2" borderId="4" xfId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right" vertical="center"/>
    </xf>
    <xf numFmtId="176" fontId="6" fillId="2" borderId="14" xfId="1" applyNumberFormat="1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177" fontId="7" fillId="2" borderId="9" xfId="1" applyNumberFormat="1" applyFont="1" applyFill="1" applyBorder="1" applyAlignment="1" applyProtection="1">
      <alignment horizontal="left" vertical="center" shrinkToFit="1"/>
      <protection locked="0"/>
    </xf>
    <xf numFmtId="177" fontId="7" fillId="2" borderId="10" xfId="1" applyNumberFormat="1" applyFont="1" applyFill="1" applyBorder="1" applyAlignment="1" applyProtection="1">
      <alignment horizontal="left" vertical="center" shrinkToFit="1"/>
      <protection locked="0"/>
    </xf>
    <xf numFmtId="177" fontId="7" fillId="2" borderId="6" xfId="1" applyNumberFormat="1" applyFont="1" applyFill="1" applyBorder="1" applyAlignment="1" applyProtection="1">
      <alignment horizontal="left" vertical="center" shrinkToFit="1"/>
      <protection locked="0"/>
    </xf>
    <xf numFmtId="177" fontId="7" fillId="2" borderId="7" xfId="1" applyNumberFormat="1" applyFont="1" applyFill="1" applyBorder="1" applyAlignment="1" applyProtection="1">
      <alignment horizontal="left" vertical="center" shrinkToFit="1"/>
      <protection locked="0"/>
    </xf>
    <xf numFmtId="0" fontId="1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49" fontId="7" fillId="2" borderId="3" xfId="0" applyNumberFormat="1" applyFont="1" applyFill="1" applyBorder="1" applyAlignment="1" applyProtection="1">
      <alignment horizontal="left" vertical="center"/>
      <protection locked="0"/>
    </xf>
    <xf numFmtId="49" fontId="7" fillId="2" borderId="23" xfId="0" applyNumberFormat="1" applyFont="1" applyFill="1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 applyProtection="1">
      <alignment horizontal="left" vertical="center"/>
      <protection locked="0"/>
    </xf>
    <xf numFmtId="49" fontId="7" fillId="2" borderId="4" xfId="0" applyNumberFormat="1" applyFont="1" applyFill="1" applyBorder="1" applyAlignment="1" applyProtection="1">
      <alignment horizontal="left" vertical="center"/>
      <protection locked="0"/>
    </xf>
    <xf numFmtId="178" fontId="7" fillId="2" borderId="9" xfId="0" applyNumberFormat="1" applyFont="1" applyFill="1" applyBorder="1" applyAlignment="1" applyProtection="1">
      <alignment horizontal="left" vertical="center"/>
      <protection locked="0"/>
    </xf>
    <xf numFmtId="178" fontId="7" fillId="2" borderId="10" xfId="0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 applyProtection="1">
      <alignment horizontal="left" vertical="center" shrinkToFit="1"/>
      <protection locked="0"/>
    </xf>
    <xf numFmtId="0" fontId="16" fillId="2" borderId="9" xfId="0" applyFont="1" applyFill="1" applyBorder="1" applyAlignment="1" applyProtection="1">
      <alignment horizontal="left" vertical="center" shrinkToFit="1"/>
      <protection locked="0"/>
    </xf>
    <xf numFmtId="0" fontId="16" fillId="2" borderId="5" xfId="0" applyFont="1" applyFill="1" applyBorder="1" applyAlignment="1" applyProtection="1">
      <alignment horizontal="left" vertical="center" shrinkToFit="1"/>
      <protection locked="0"/>
    </xf>
    <xf numFmtId="0" fontId="16" fillId="2" borderId="6" xfId="0" applyFont="1" applyFill="1" applyBorder="1" applyAlignment="1" applyProtection="1">
      <alignment horizontal="left" vertical="center" shrinkToFit="1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1" fontId="7" fillId="2" borderId="9" xfId="0" applyNumberFormat="1" applyFont="1" applyFill="1" applyBorder="1" applyAlignment="1" applyProtection="1">
      <alignment horizontal="left" vertical="center"/>
      <protection locked="0"/>
    </xf>
    <xf numFmtId="1" fontId="7" fillId="2" borderId="10" xfId="0" applyNumberFormat="1" applyFont="1" applyFill="1" applyBorder="1" applyAlignment="1" applyProtection="1">
      <alignment horizontal="left" vertical="center"/>
      <protection locked="0"/>
    </xf>
    <xf numFmtId="1" fontId="7" fillId="2" borderId="6" xfId="0" applyNumberFormat="1" applyFont="1" applyFill="1" applyBorder="1" applyAlignment="1" applyProtection="1">
      <alignment horizontal="left" vertical="center"/>
      <protection locked="0"/>
    </xf>
    <xf numFmtId="1" fontId="7" fillId="2" borderId="7" xfId="0" applyNumberFormat="1" applyFont="1" applyFill="1" applyBorder="1" applyAlignment="1" applyProtection="1">
      <alignment horizontal="left" vertical="center"/>
      <protection locked="0"/>
    </xf>
    <xf numFmtId="38" fontId="7" fillId="2" borderId="8" xfId="1" applyFont="1" applyFill="1" applyBorder="1" applyAlignment="1">
      <alignment horizontal="center" vertical="center"/>
    </xf>
    <xf numFmtId="38" fontId="7" fillId="2" borderId="9" xfId="1" applyFont="1" applyFill="1" applyBorder="1" applyAlignment="1">
      <alignment horizontal="center" vertical="center"/>
    </xf>
    <xf numFmtId="38" fontId="7" fillId="2" borderId="10" xfId="1" applyFont="1" applyFill="1" applyBorder="1" applyAlignment="1">
      <alignment horizontal="center" vertical="center"/>
    </xf>
    <xf numFmtId="38" fontId="7" fillId="2" borderId="5" xfId="1" applyFont="1" applyFill="1" applyBorder="1" applyAlignment="1">
      <alignment horizontal="center" vertical="center"/>
    </xf>
    <xf numFmtId="38" fontId="7" fillId="2" borderId="6" xfId="1" applyFont="1" applyFill="1" applyBorder="1" applyAlignment="1">
      <alignment horizontal="center" vertical="center"/>
    </xf>
    <xf numFmtId="38" fontId="7" fillId="2" borderId="7" xfId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38" fontId="7" fillId="2" borderId="3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6" fontId="11" fillId="2" borderId="0" xfId="2" applyFont="1" applyFill="1" applyBorder="1" applyAlignment="1">
      <alignment horizontal="right"/>
    </xf>
    <xf numFmtId="6" fontId="11" fillId="2" borderId="1" xfId="2" applyFont="1" applyFill="1" applyBorder="1" applyAlignment="1">
      <alignment horizontal="right"/>
    </xf>
    <xf numFmtId="6" fontId="10" fillId="2" borderId="0" xfId="2" applyFont="1" applyFill="1" applyBorder="1" applyAlignment="1">
      <alignment horizontal="left"/>
    </xf>
    <xf numFmtId="6" fontId="10" fillId="2" borderId="1" xfId="2" applyFont="1" applyFill="1" applyBorder="1" applyAlignment="1">
      <alignment horizontal="left"/>
    </xf>
    <xf numFmtId="6" fontId="10" fillId="2" borderId="0" xfId="2" applyFont="1" applyFill="1" applyBorder="1" applyAlignment="1">
      <alignment horizontal="center"/>
    </xf>
    <xf numFmtId="6" fontId="10" fillId="2" borderId="1" xfId="2" applyFont="1" applyFill="1" applyBorder="1" applyAlignment="1">
      <alignment horizontal="center"/>
    </xf>
    <xf numFmtId="9" fontId="6" fillId="2" borderId="8" xfId="0" applyNumberFormat="1" applyFont="1" applyFill="1" applyBorder="1" applyAlignment="1">
      <alignment horizontal="right" vertical="center"/>
    </xf>
    <xf numFmtId="9" fontId="6" fillId="2" borderId="9" xfId="0" applyNumberFormat="1" applyFont="1" applyFill="1" applyBorder="1" applyAlignment="1">
      <alignment horizontal="right" vertical="center"/>
    </xf>
    <xf numFmtId="9" fontId="6" fillId="2" borderId="5" xfId="0" applyNumberFormat="1" applyFont="1" applyFill="1" applyBorder="1" applyAlignment="1">
      <alignment horizontal="right" vertical="center"/>
    </xf>
    <xf numFmtId="9" fontId="6" fillId="2" borderId="6" xfId="0" applyNumberFormat="1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17" xfId="1" applyFont="1" applyFill="1" applyBorder="1" applyAlignment="1">
      <alignment horizontal="center" vertical="center"/>
    </xf>
    <xf numFmtId="38" fontId="7" fillId="2" borderId="24" xfId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38" fontId="7" fillId="2" borderId="13" xfId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38" fontId="7" fillId="2" borderId="18" xfId="1" applyFont="1" applyFill="1" applyBorder="1" applyAlignment="1">
      <alignment horizontal="center" vertical="center"/>
    </xf>
    <xf numFmtId="38" fontId="7" fillId="2" borderId="19" xfId="1" applyFont="1" applyFill="1" applyBorder="1" applyAlignment="1">
      <alignment horizontal="center" vertical="center"/>
    </xf>
    <xf numFmtId="38" fontId="7" fillId="2" borderId="26" xfId="1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14" fillId="2" borderId="1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38" fontId="14" fillId="2" borderId="14" xfId="1" applyFont="1" applyFill="1" applyBorder="1" applyAlignment="1">
      <alignment horizontal="center" vertical="center"/>
    </xf>
    <xf numFmtId="38" fontId="14" fillId="2" borderId="3" xfId="1" applyFont="1" applyFill="1" applyBorder="1" applyAlignment="1">
      <alignment horizontal="center" vertical="center"/>
    </xf>
    <xf numFmtId="38" fontId="7" fillId="2" borderId="11" xfId="1" applyFont="1" applyFill="1" applyBorder="1" applyAlignment="1">
      <alignment horizontal="center" vertical="center"/>
    </xf>
    <xf numFmtId="38" fontId="7" fillId="2" borderId="0" xfId="1" applyFont="1" applyFill="1" applyBorder="1" applyAlignment="1">
      <alignment horizontal="center" vertical="center"/>
    </xf>
    <xf numFmtId="38" fontId="7" fillId="2" borderId="22" xfId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38" fontId="6" fillId="2" borderId="3" xfId="1" applyFont="1" applyFill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9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1A84D-047B-4040-A4E2-F5179BE747C9}">
  <dimension ref="A2:CT60"/>
  <sheetViews>
    <sheetView showRowColHeaders="0" tabSelected="1" view="pageBreakPreview" zoomScaleNormal="100" zoomScaleSheetLayoutView="100" workbookViewId="0">
      <selection activeCell="E45" sqref="E45:W45"/>
    </sheetView>
  </sheetViews>
  <sheetFormatPr defaultColWidth="2.125" defaultRowHeight="15" customHeight="1" x14ac:dyDescent="0.4"/>
  <cols>
    <col min="1" max="5" width="2.125" style="5"/>
    <col min="6" max="14" width="2.125" style="5" customWidth="1"/>
    <col min="15" max="17" width="2.125" style="5"/>
    <col min="18" max="20" width="2.125" style="5" customWidth="1"/>
    <col min="21" max="23" width="2.125" style="5"/>
    <col min="24" max="25" width="2.5" style="5" bestFit="1" customWidth="1"/>
    <col min="26" max="26" width="2.125" style="5" customWidth="1"/>
    <col min="27" max="27" width="2.125" style="5"/>
    <col min="28" max="28" width="3.375" style="5" bestFit="1" customWidth="1"/>
    <col min="29" max="29" width="2.125" style="5"/>
    <col min="30" max="30" width="4.5" style="5" customWidth="1"/>
    <col min="31" max="31" width="2.125" style="5"/>
    <col min="32" max="32" width="5.5" style="5" customWidth="1"/>
    <col min="33" max="34" width="1.75" style="5" customWidth="1"/>
    <col min="35" max="39" width="2.125" style="5"/>
    <col min="40" max="40" width="2.125" style="5" customWidth="1"/>
    <col min="41" max="41" width="5.875" style="23" bestFit="1" customWidth="1"/>
    <col min="42" max="93" width="2.125" style="23"/>
    <col min="94" max="16384" width="2.125" style="5"/>
  </cols>
  <sheetData>
    <row r="2" spans="1:98" ht="17.100000000000001" customHeight="1" x14ac:dyDescent="0.3">
      <c r="A2" s="140" t="s">
        <v>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"/>
      <c r="R2" s="138" t="s">
        <v>32</v>
      </c>
      <c r="S2" s="138"/>
      <c r="T2" s="138"/>
      <c r="U2" s="138"/>
      <c r="V2" s="63"/>
      <c r="W2" s="63"/>
      <c r="X2" s="63"/>
      <c r="Y2" s="63"/>
      <c r="Z2" s="64" t="s">
        <v>24</v>
      </c>
      <c r="AA2" s="64"/>
      <c r="AB2" s="139"/>
      <c r="AC2" s="139"/>
      <c r="AD2" s="65" t="s">
        <v>25</v>
      </c>
      <c r="AE2" s="63"/>
      <c r="AF2" s="63"/>
      <c r="AG2" s="65" t="s">
        <v>14</v>
      </c>
      <c r="AH2" s="65"/>
      <c r="AK2" s="3"/>
      <c r="AL2" s="4"/>
      <c r="AM2" s="4"/>
      <c r="AO2" s="37" t="str">
        <f>IF(V2="","西暦年月日を入力してください","")</f>
        <v>西暦年月日を入力してください</v>
      </c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</row>
    <row r="3" spans="1:98" ht="17.100000000000001" customHeight="1" x14ac:dyDescent="0.3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"/>
      <c r="R3" s="138"/>
      <c r="S3" s="138"/>
      <c r="T3" s="138"/>
      <c r="U3" s="138"/>
      <c r="V3" s="63"/>
      <c r="W3" s="63"/>
      <c r="X3" s="63"/>
      <c r="Y3" s="63"/>
      <c r="Z3" s="64"/>
      <c r="AA3" s="64"/>
      <c r="AB3" s="139"/>
      <c r="AC3" s="139"/>
      <c r="AD3" s="65"/>
      <c r="AE3" s="63"/>
      <c r="AF3" s="63"/>
      <c r="AG3" s="65"/>
      <c r="AH3" s="65"/>
      <c r="AK3" s="3"/>
      <c r="AL3" s="4"/>
      <c r="AM3" s="4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</row>
    <row r="4" spans="1:98" ht="17.100000000000001" customHeight="1" thickBo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6"/>
      <c r="R4" s="98" t="s">
        <v>5</v>
      </c>
      <c r="S4" s="98"/>
      <c r="T4" s="98"/>
      <c r="U4" s="98"/>
      <c r="V4" s="7" t="s">
        <v>0</v>
      </c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2"/>
      <c r="AO4" s="45" t="str">
        <f>IF(W4="","ハイフンを除いて郵便番号を入力してください","")</f>
        <v>ハイフンを除いて郵便番号を入力してください</v>
      </c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</row>
    <row r="5" spans="1:98" ht="17.100000000000001" customHeight="1" thickTop="1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8"/>
      <c r="S5" s="98"/>
      <c r="T5" s="98"/>
      <c r="U5" s="98"/>
      <c r="V5" s="76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8"/>
      <c r="AO5" s="45" t="str">
        <f>IF(V5="","住所を入力してください","")</f>
        <v>住所を入力してください</v>
      </c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</row>
    <row r="6" spans="1:98" ht="17.100000000000001" customHeight="1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51" t="s">
        <v>33</v>
      </c>
      <c r="S6" s="51"/>
      <c r="T6" s="51"/>
      <c r="U6" s="51"/>
      <c r="V6" s="72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68" t="s">
        <v>31</v>
      </c>
      <c r="AN6" s="69"/>
      <c r="AO6" s="45" t="str">
        <f>IF(V6="","会社名を入力してください　※システム化に伴い押印は不要（電子提出でない場合は、引き続き押印が必要です）","")</f>
        <v>会社名を入力してください　※システム化に伴い押印は不要（電子提出でない場合は、引き続き押印が必要です）</v>
      </c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</row>
    <row r="7" spans="1:98" ht="17.100000000000001" customHeight="1" x14ac:dyDescent="0.2">
      <c r="A7" s="66" t="s">
        <v>30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10"/>
      <c r="R7" s="51"/>
      <c r="S7" s="51"/>
      <c r="T7" s="51"/>
      <c r="U7" s="51"/>
      <c r="V7" s="74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0"/>
      <c r="AN7" s="71"/>
      <c r="AO7" s="45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</row>
    <row r="8" spans="1:98" ht="17.100000000000001" customHeight="1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11"/>
      <c r="R8" s="51" t="s">
        <v>3</v>
      </c>
      <c r="S8" s="51"/>
      <c r="T8" s="51"/>
      <c r="U8" s="51"/>
      <c r="V8" s="52" t="s">
        <v>6</v>
      </c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</row>
    <row r="9" spans="1:98" ht="17.100000000000001" customHeigh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1"/>
      <c r="S9" s="51"/>
      <c r="T9" s="51"/>
      <c r="U9" s="51"/>
      <c r="V9" s="53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2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</row>
    <row r="10" spans="1:98" ht="17.100000000000001" customHeight="1" x14ac:dyDescent="0.4">
      <c r="A10" s="46" t="s">
        <v>27</v>
      </c>
      <c r="B10" s="46"/>
      <c r="C10" s="46"/>
      <c r="D10" s="46"/>
      <c r="E10" s="46"/>
      <c r="F10" s="46"/>
      <c r="G10" s="55"/>
      <c r="H10" s="55"/>
      <c r="I10" s="55"/>
      <c r="J10" s="55"/>
      <c r="K10" s="55"/>
      <c r="L10" s="55"/>
      <c r="M10" s="55"/>
      <c r="N10" s="55"/>
      <c r="R10" s="51" t="s">
        <v>4</v>
      </c>
      <c r="S10" s="51"/>
      <c r="T10" s="51"/>
      <c r="U10" s="51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37" t="str">
        <f>IF(G10="","工事コードを入力してください","")</f>
        <v>工事コードを入力してください</v>
      </c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</row>
    <row r="11" spans="1:98" ht="17.100000000000001" customHeight="1" x14ac:dyDescent="0.4">
      <c r="A11" s="54"/>
      <c r="B11" s="54"/>
      <c r="C11" s="54"/>
      <c r="D11" s="54"/>
      <c r="E11" s="54"/>
      <c r="F11" s="54"/>
      <c r="G11" s="56"/>
      <c r="H11" s="56"/>
      <c r="I11" s="56"/>
      <c r="J11" s="56"/>
      <c r="K11" s="56"/>
      <c r="L11" s="56"/>
      <c r="M11" s="56"/>
      <c r="N11" s="56"/>
      <c r="R11" s="51" t="s">
        <v>7</v>
      </c>
      <c r="S11" s="51"/>
      <c r="T11" s="51"/>
      <c r="U11" s="51"/>
      <c r="V11" s="58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60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</row>
    <row r="12" spans="1:98" ht="17.100000000000001" customHeight="1" x14ac:dyDescent="0.4">
      <c r="A12" s="46" t="s">
        <v>28</v>
      </c>
      <c r="B12" s="46"/>
      <c r="C12" s="46"/>
      <c r="D12" s="46"/>
      <c r="E12" s="46"/>
      <c r="F12" s="46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8"/>
      <c r="AO12" s="37" t="str">
        <f>IF(G12="","工事件名を入力してください","")</f>
        <v>工事件名を入力してください</v>
      </c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</row>
    <row r="13" spans="1:98" ht="17.100000000000001" customHeight="1" x14ac:dyDescent="0.4">
      <c r="A13" s="46"/>
      <c r="B13" s="46"/>
      <c r="C13" s="46"/>
      <c r="D13" s="46"/>
      <c r="E13" s="46"/>
      <c r="F13" s="46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50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</row>
    <row r="14" spans="1:98" ht="12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</row>
    <row r="15" spans="1:98" ht="17.100000000000001" customHeight="1" x14ac:dyDescent="0.25">
      <c r="A15" s="99" t="s">
        <v>18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101" t="str">
        <f ca="1">IF(AB28=0,"",AB28)</f>
        <v/>
      </c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3" t="s">
        <v>1</v>
      </c>
      <c r="Z15" s="105"/>
      <c r="AA15" s="14"/>
      <c r="AB15" s="14"/>
      <c r="AC15" s="14"/>
      <c r="AD15" s="14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</row>
    <row r="16" spans="1:98" ht="17.100000000000001" customHeight="1" thickBot="1" x14ac:dyDescent="0.3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4"/>
      <c r="Z16" s="106"/>
      <c r="AA16" s="14"/>
      <c r="AB16" s="14"/>
      <c r="AC16" s="14"/>
      <c r="AD16" s="14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</row>
    <row r="17" spans="1:93" ht="12" customHeight="1" thickTop="1" x14ac:dyDescent="0.15">
      <c r="X17" s="4"/>
      <c r="Y17" s="4"/>
      <c r="Z17" s="4"/>
      <c r="AA17" s="4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</row>
    <row r="18" spans="1:93" s="17" customFormat="1" ht="15" customHeight="1" x14ac:dyDescent="0.4">
      <c r="A18" s="107">
        <v>0.1</v>
      </c>
      <c r="B18" s="108"/>
      <c r="C18" s="108"/>
      <c r="D18" s="108"/>
      <c r="E18" s="108"/>
      <c r="F18" s="93" t="s">
        <v>29</v>
      </c>
      <c r="G18" s="93"/>
      <c r="H18" s="93"/>
      <c r="I18" s="94"/>
      <c r="J18" s="97">
        <f ca="1">SUMIF(X$32:AN$38,A18,AI$32:AN$38)</f>
        <v>0</v>
      </c>
      <c r="K18" s="97"/>
      <c r="L18" s="97"/>
      <c r="M18" s="97"/>
      <c r="N18" s="97"/>
      <c r="O18" s="97"/>
      <c r="P18" s="97"/>
      <c r="Q18" s="97"/>
      <c r="R18" s="97"/>
      <c r="S18" s="98" t="s">
        <v>8</v>
      </c>
      <c r="T18" s="98"/>
      <c r="U18" s="98"/>
      <c r="V18" s="98"/>
      <c r="W18" s="98"/>
      <c r="X18" s="98"/>
      <c r="Y18" s="98"/>
      <c r="Z18" s="98"/>
      <c r="AA18" s="98"/>
      <c r="AB18" s="83">
        <f ca="1">INT(J18*10%)</f>
        <v>0</v>
      </c>
      <c r="AC18" s="84"/>
      <c r="AD18" s="84"/>
      <c r="AE18" s="84"/>
      <c r="AF18" s="84"/>
      <c r="AG18" s="84"/>
      <c r="AH18" s="84"/>
      <c r="AI18" s="84"/>
      <c r="AJ18" s="84"/>
      <c r="AK18" s="85"/>
      <c r="AL18" s="4"/>
      <c r="AM18" s="5"/>
      <c r="AN18" s="5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</row>
    <row r="19" spans="1:93" ht="15" customHeight="1" x14ac:dyDescent="0.4">
      <c r="A19" s="109"/>
      <c r="B19" s="110"/>
      <c r="C19" s="110"/>
      <c r="D19" s="110"/>
      <c r="E19" s="110"/>
      <c r="F19" s="95"/>
      <c r="G19" s="95"/>
      <c r="H19" s="95"/>
      <c r="I19" s="96"/>
      <c r="J19" s="97"/>
      <c r="K19" s="97"/>
      <c r="L19" s="97"/>
      <c r="M19" s="97"/>
      <c r="N19" s="97"/>
      <c r="O19" s="97"/>
      <c r="P19" s="97"/>
      <c r="Q19" s="97"/>
      <c r="R19" s="97"/>
      <c r="S19" s="98"/>
      <c r="T19" s="98"/>
      <c r="U19" s="98"/>
      <c r="V19" s="98"/>
      <c r="W19" s="98"/>
      <c r="X19" s="98"/>
      <c r="Y19" s="98"/>
      <c r="Z19" s="98"/>
      <c r="AA19" s="98"/>
      <c r="AB19" s="86"/>
      <c r="AC19" s="87"/>
      <c r="AD19" s="87"/>
      <c r="AE19" s="87"/>
      <c r="AF19" s="87"/>
      <c r="AG19" s="87"/>
      <c r="AH19" s="87"/>
      <c r="AI19" s="87"/>
      <c r="AJ19" s="87"/>
      <c r="AK19" s="88"/>
      <c r="AL19" s="4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</row>
    <row r="20" spans="1:93" ht="15" customHeight="1" x14ac:dyDescent="0.4">
      <c r="A20" s="89" t="s">
        <v>45</v>
      </c>
      <c r="B20" s="90"/>
      <c r="C20" s="90"/>
      <c r="D20" s="90"/>
      <c r="E20" s="90"/>
      <c r="F20" s="93" t="s">
        <v>29</v>
      </c>
      <c r="G20" s="93"/>
      <c r="H20" s="93"/>
      <c r="I20" s="94"/>
      <c r="J20" s="97">
        <f ca="1">SUMIF(X$32:AN$38,A20,AI$32:AN$38)</f>
        <v>0</v>
      </c>
      <c r="K20" s="97"/>
      <c r="L20" s="97"/>
      <c r="M20" s="97"/>
      <c r="N20" s="97"/>
      <c r="O20" s="97"/>
      <c r="P20" s="97"/>
      <c r="Q20" s="97"/>
      <c r="R20" s="97"/>
      <c r="S20" s="98" t="s">
        <v>9</v>
      </c>
      <c r="T20" s="98"/>
      <c r="U20" s="98"/>
      <c r="V20" s="98"/>
      <c r="W20" s="98"/>
      <c r="X20" s="98"/>
      <c r="Y20" s="98"/>
      <c r="Z20" s="98"/>
      <c r="AA20" s="98"/>
      <c r="AB20" s="83">
        <f ca="1">INT(J20*8%)</f>
        <v>0</v>
      </c>
      <c r="AC20" s="84"/>
      <c r="AD20" s="84"/>
      <c r="AE20" s="84"/>
      <c r="AF20" s="84"/>
      <c r="AG20" s="84"/>
      <c r="AH20" s="84"/>
      <c r="AI20" s="84"/>
      <c r="AJ20" s="84"/>
      <c r="AK20" s="85"/>
      <c r="AL20" s="4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</row>
    <row r="21" spans="1:93" ht="15" customHeight="1" x14ac:dyDescent="0.4">
      <c r="A21" s="91"/>
      <c r="B21" s="92"/>
      <c r="C21" s="92"/>
      <c r="D21" s="92"/>
      <c r="E21" s="92"/>
      <c r="F21" s="95"/>
      <c r="G21" s="95"/>
      <c r="H21" s="95"/>
      <c r="I21" s="96"/>
      <c r="J21" s="97"/>
      <c r="K21" s="97"/>
      <c r="L21" s="97"/>
      <c r="M21" s="97"/>
      <c r="N21" s="97"/>
      <c r="O21" s="97"/>
      <c r="P21" s="97"/>
      <c r="Q21" s="97"/>
      <c r="R21" s="97"/>
      <c r="S21" s="98"/>
      <c r="T21" s="98"/>
      <c r="U21" s="98"/>
      <c r="V21" s="98"/>
      <c r="W21" s="98"/>
      <c r="X21" s="98"/>
      <c r="Y21" s="98"/>
      <c r="Z21" s="98"/>
      <c r="AA21" s="98"/>
      <c r="AB21" s="86"/>
      <c r="AC21" s="87"/>
      <c r="AD21" s="87"/>
      <c r="AE21" s="87"/>
      <c r="AF21" s="87"/>
      <c r="AG21" s="87"/>
      <c r="AH21" s="87"/>
      <c r="AI21" s="87"/>
      <c r="AJ21" s="87"/>
      <c r="AK21" s="88"/>
      <c r="AL21" s="4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</row>
    <row r="22" spans="1:93" ht="15" customHeight="1" x14ac:dyDescent="0.4">
      <c r="A22" s="89" t="s">
        <v>36</v>
      </c>
      <c r="B22" s="90"/>
      <c r="C22" s="90"/>
      <c r="D22" s="90"/>
      <c r="E22" s="90"/>
      <c r="F22" s="93" t="s">
        <v>29</v>
      </c>
      <c r="G22" s="93"/>
      <c r="H22" s="93"/>
      <c r="I22" s="94"/>
      <c r="J22" s="97">
        <f ca="1">SUMIF(X$32:AN$38,A22,AI$32:AN$38)</f>
        <v>0</v>
      </c>
      <c r="K22" s="97"/>
      <c r="L22" s="97"/>
      <c r="M22" s="97"/>
      <c r="N22" s="97"/>
      <c r="O22" s="97"/>
      <c r="P22" s="97"/>
      <c r="Q22" s="97"/>
      <c r="R22" s="97"/>
      <c r="S22" s="111"/>
      <c r="T22" s="111"/>
      <c r="U22" s="111"/>
      <c r="V22" s="111"/>
      <c r="W22" s="111"/>
      <c r="X22" s="111"/>
      <c r="Y22" s="111"/>
      <c r="Z22" s="111"/>
      <c r="AA22" s="111"/>
      <c r="AB22" s="112"/>
      <c r="AC22" s="113"/>
      <c r="AD22" s="113"/>
      <c r="AE22" s="113"/>
      <c r="AF22" s="113"/>
      <c r="AG22" s="113"/>
      <c r="AH22" s="113"/>
      <c r="AI22" s="113"/>
      <c r="AJ22" s="113"/>
      <c r="AK22" s="114"/>
      <c r="AL22" s="4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</row>
    <row r="23" spans="1:93" ht="15" customHeight="1" x14ac:dyDescent="0.4">
      <c r="A23" s="91"/>
      <c r="B23" s="92"/>
      <c r="C23" s="92"/>
      <c r="D23" s="92"/>
      <c r="E23" s="92"/>
      <c r="F23" s="95"/>
      <c r="G23" s="95"/>
      <c r="H23" s="95"/>
      <c r="I23" s="96"/>
      <c r="J23" s="97"/>
      <c r="K23" s="97"/>
      <c r="L23" s="97"/>
      <c r="M23" s="97"/>
      <c r="N23" s="97"/>
      <c r="O23" s="97"/>
      <c r="P23" s="97"/>
      <c r="Q23" s="97"/>
      <c r="R23" s="97"/>
      <c r="S23" s="111"/>
      <c r="T23" s="111"/>
      <c r="U23" s="111"/>
      <c r="V23" s="111"/>
      <c r="W23" s="111"/>
      <c r="X23" s="111"/>
      <c r="Y23" s="111"/>
      <c r="Z23" s="111"/>
      <c r="AA23" s="111"/>
      <c r="AB23" s="112"/>
      <c r="AC23" s="113"/>
      <c r="AD23" s="113"/>
      <c r="AE23" s="113"/>
      <c r="AF23" s="113"/>
      <c r="AG23" s="113"/>
      <c r="AH23" s="113"/>
      <c r="AI23" s="113"/>
      <c r="AJ23" s="113"/>
      <c r="AK23" s="114"/>
      <c r="AL23" s="4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</row>
    <row r="24" spans="1:93" ht="15" customHeight="1" x14ac:dyDescent="0.4">
      <c r="A24" s="89" t="s">
        <v>37</v>
      </c>
      <c r="B24" s="90"/>
      <c r="C24" s="90"/>
      <c r="D24" s="90"/>
      <c r="E24" s="90"/>
      <c r="F24" s="93" t="s">
        <v>29</v>
      </c>
      <c r="G24" s="93"/>
      <c r="H24" s="93"/>
      <c r="I24" s="94"/>
      <c r="J24" s="97">
        <f ca="1">SUMIF(X$32:AN$38,A24,AI$32:AN$38)</f>
        <v>0</v>
      </c>
      <c r="K24" s="97"/>
      <c r="L24" s="97"/>
      <c r="M24" s="97"/>
      <c r="N24" s="97"/>
      <c r="O24" s="97"/>
      <c r="P24" s="97"/>
      <c r="Q24" s="97"/>
      <c r="R24" s="97"/>
      <c r="S24" s="111"/>
      <c r="T24" s="111"/>
      <c r="U24" s="111"/>
      <c r="V24" s="111"/>
      <c r="W24" s="111"/>
      <c r="X24" s="111"/>
      <c r="Y24" s="111"/>
      <c r="Z24" s="111"/>
      <c r="AA24" s="111"/>
      <c r="AB24" s="112"/>
      <c r="AC24" s="113"/>
      <c r="AD24" s="113"/>
      <c r="AE24" s="113"/>
      <c r="AF24" s="113"/>
      <c r="AG24" s="113"/>
      <c r="AH24" s="113"/>
      <c r="AI24" s="113"/>
      <c r="AJ24" s="113"/>
      <c r="AK24" s="114"/>
      <c r="AL24" s="4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</row>
    <row r="25" spans="1:93" ht="15" customHeight="1" thickBot="1" x14ac:dyDescent="0.45">
      <c r="A25" s="115"/>
      <c r="B25" s="116"/>
      <c r="C25" s="116"/>
      <c r="D25" s="116"/>
      <c r="E25" s="116"/>
      <c r="F25" s="117"/>
      <c r="G25" s="117"/>
      <c r="H25" s="117"/>
      <c r="I25" s="118"/>
      <c r="J25" s="119"/>
      <c r="K25" s="119"/>
      <c r="L25" s="119"/>
      <c r="M25" s="119"/>
      <c r="N25" s="119"/>
      <c r="O25" s="119"/>
      <c r="P25" s="119"/>
      <c r="Q25" s="119"/>
      <c r="R25" s="119"/>
      <c r="S25" s="120"/>
      <c r="T25" s="120"/>
      <c r="U25" s="120"/>
      <c r="V25" s="120"/>
      <c r="W25" s="120"/>
      <c r="X25" s="120"/>
      <c r="Y25" s="120"/>
      <c r="Z25" s="120"/>
      <c r="AA25" s="120"/>
      <c r="AB25" s="121"/>
      <c r="AC25" s="122"/>
      <c r="AD25" s="122"/>
      <c r="AE25" s="122"/>
      <c r="AF25" s="122"/>
      <c r="AG25" s="122"/>
      <c r="AH25" s="122"/>
      <c r="AI25" s="122"/>
      <c r="AJ25" s="122"/>
      <c r="AK25" s="123"/>
      <c r="AL25" s="4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</row>
    <row r="26" spans="1:93" ht="15" customHeight="1" thickTop="1" x14ac:dyDescent="0.4">
      <c r="A26" s="125" t="s">
        <v>10</v>
      </c>
      <c r="B26" s="125"/>
      <c r="C26" s="125"/>
      <c r="D26" s="125"/>
      <c r="E26" s="125"/>
      <c r="F26" s="125"/>
      <c r="G26" s="125"/>
      <c r="H26" s="125"/>
      <c r="I26" s="125"/>
      <c r="J26" s="127">
        <f ca="1">SUM(J18:R25)</f>
        <v>0</v>
      </c>
      <c r="K26" s="127"/>
      <c r="L26" s="127"/>
      <c r="M26" s="127"/>
      <c r="N26" s="127"/>
      <c r="O26" s="127"/>
      <c r="P26" s="127"/>
      <c r="Q26" s="127"/>
      <c r="R26" s="127"/>
      <c r="S26" s="125" t="s">
        <v>11</v>
      </c>
      <c r="T26" s="125"/>
      <c r="U26" s="125"/>
      <c r="V26" s="125"/>
      <c r="W26" s="125"/>
      <c r="X26" s="125"/>
      <c r="Y26" s="125"/>
      <c r="Z26" s="125"/>
      <c r="AA26" s="125"/>
      <c r="AB26" s="129">
        <f ca="1">SUM(AB18:AK21)</f>
        <v>0</v>
      </c>
      <c r="AC26" s="130"/>
      <c r="AD26" s="130"/>
      <c r="AE26" s="130"/>
      <c r="AF26" s="130"/>
      <c r="AG26" s="130"/>
      <c r="AH26" s="130"/>
      <c r="AI26" s="130"/>
      <c r="AJ26" s="130"/>
      <c r="AK26" s="131"/>
      <c r="AL26" s="4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</row>
    <row r="27" spans="1:93" ht="15" customHeight="1" x14ac:dyDescent="0.4">
      <c r="A27" s="126"/>
      <c r="B27" s="126"/>
      <c r="C27" s="126"/>
      <c r="D27" s="126"/>
      <c r="E27" s="126"/>
      <c r="F27" s="126"/>
      <c r="G27" s="126"/>
      <c r="H27" s="126"/>
      <c r="I27" s="126"/>
      <c r="J27" s="128"/>
      <c r="K27" s="128"/>
      <c r="L27" s="128"/>
      <c r="M27" s="128"/>
      <c r="N27" s="128"/>
      <c r="O27" s="128"/>
      <c r="P27" s="128"/>
      <c r="Q27" s="128"/>
      <c r="R27" s="128"/>
      <c r="S27" s="126"/>
      <c r="T27" s="126"/>
      <c r="U27" s="126"/>
      <c r="V27" s="126"/>
      <c r="W27" s="126"/>
      <c r="X27" s="126"/>
      <c r="Y27" s="126"/>
      <c r="Z27" s="126"/>
      <c r="AA27" s="126"/>
      <c r="AB27" s="86"/>
      <c r="AC27" s="87"/>
      <c r="AD27" s="87"/>
      <c r="AE27" s="87"/>
      <c r="AF27" s="87"/>
      <c r="AG27" s="87"/>
      <c r="AH27" s="87"/>
      <c r="AI27" s="87"/>
      <c r="AJ27" s="87"/>
      <c r="AK27" s="88"/>
      <c r="AL27" s="4"/>
      <c r="AM27" s="17"/>
      <c r="AN27" s="1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</row>
    <row r="28" spans="1:93" s="17" customFormat="1" ht="15" customHeight="1" x14ac:dyDescent="0.4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26" t="s">
        <v>12</v>
      </c>
      <c r="T28" s="126"/>
      <c r="U28" s="126"/>
      <c r="V28" s="126"/>
      <c r="W28" s="126"/>
      <c r="X28" s="126"/>
      <c r="Y28" s="126"/>
      <c r="Z28" s="126"/>
      <c r="AA28" s="126"/>
      <c r="AB28" s="83">
        <f ca="1">J26+AB26</f>
        <v>0</v>
      </c>
      <c r="AC28" s="84"/>
      <c r="AD28" s="84"/>
      <c r="AE28" s="84"/>
      <c r="AF28" s="84"/>
      <c r="AG28" s="84"/>
      <c r="AH28" s="84"/>
      <c r="AI28" s="84"/>
      <c r="AJ28" s="84"/>
      <c r="AK28" s="85"/>
      <c r="AL28" s="4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</row>
    <row r="29" spans="1:93" s="17" customFormat="1" ht="15" customHeight="1" x14ac:dyDescent="0.4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26"/>
      <c r="T29" s="126"/>
      <c r="U29" s="126"/>
      <c r="V29" s="126"/>
      <c r="W29" s="126"/>
      <c r="X29" s="126"/>
      <c r="Y29" s="126"/>
      <c r="Z29" s="126"/>
      <c r="AA29" s="126"/>
      <c r="AB29" s="86"/>
      <c r="AC29" s="87"/>
      <c r="AD29" s="87"/>
      <c r="AE29" s="87"/>
      <c r="AF29" s="87"/>
      <c r="AG29" s="87"/>
      <c r="AH29" s="87"/>
      <c r="AI29" s="87"/>
      <c r="AJ29" s="87"/>
      <c r="AK29" s="88"/>
      <c r="AL29" s="4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</row>
    <row r="30" spans="1:93" s="17" customFormat="1" ht="12" customHeight="1" x14ac:dyDescent="0.4"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</row>
    <row r="31" spans="1:93" s="19" customFormat="1" ht="24" customHeight="1" x14ac:dyDescent="0.4">
      <c r="A31" s="98" t="s">
        <v>13</v>
      </c>
      <c r="B31" s="98"/>
      <c r="C31" s="98" t="s">
        <v>14</v>
      </c>
      <c r="D31" s="98"/>
      <c r="E31" s="133" t="s">
        <v>34</v>
      </c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4"/>
      <c r="X31" s="133" t="s">
        <v>35</v>
      </c>
      <c r="Y31" s="135"/>
      <c r="Z31" s="134"/>
      <c r="AA31" s="133" t="s">
        <v>15</v>
      </c>
      <c r="AB31" s="134"/>
      <c r="AC31" s="133" t="s">
        <v>16</v>
      </c>
      <c r="AD31" s="134"/>
      <c r="AE31" s="133" t="s">
        <v>17</v>
      </c>
      <c r="AF31" s="135"/>
      <c r="AG31" s="135"/>
      <c r="AH31" s="134"/>
      <c r="AI31" s="98" t="s">
        <v>10</v>
      </c>
      <c r="AJ31" s="98"/>
      <c r="AK31" s="98"/>
      <c r="AL31" s="98"/>
      <c r="AM31" s="98"/>
      <c r="AN31" s="98"/>
      <c r="AO31" s="28" t="s">
        <v>38</v>
      </c>
      <c r="AP31" s="29"/>
      <c r="AQ31" s="30"/>
      <c r="AR31" s="30"/>
      <c r="AS31" s="30"/>
      <c r="AT31" s="30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</row>
    <row r="32" spans="1:93" s="19" customFormat="1" ht="24" customHeight="1" x14ac:dyDescent="0.4">
      <c r="A32" s="132"/>
      <c r="B32" s="132"/>
      <c r="C32" s="132"/>
      <c r="D32" s="132"/>
      <c r="E32" s="148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50"/>
      <c r="X32" s="146"/>
      <c r="Y32" s="147"/>
      <c r="Z32" s="137"/>
      <c r="AA32" s="136"/>
      <c r="AB32" s="137"/>
      <c r="AC32" s="38"/>
      <c r="AD32" s="39"/>
      <c r="AE32" s="40"/>
      <c r="AF32" s="41"/>
      <c r="AG32" s="41"/>
      <c r="AH32" s="42"/>
      <c r="AI32" s="44">
        <f>INT(AA32*AE32)</f>
        <v>0</v>
      </c>
      <c r="AJ32" s="44"/>
      <c r="AK32" s="44"/>
      <c r="AL32" s="44"/>
      <c r="AM32" s="44"/>
      <c r="AN32" s="44"/>
      <c r="AO32" s="30" t="s">
        <v>39</v>
      </c>
      <c r="AP32" s="30"/>
      <c r="AQ32" s="30"/>
      <c r="AR32" s="30"/>
      <c r="AS32" s="30"/>
      <c r="AT32" s="30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</row>
    <row r="33" spans="1:93" s="19" customFormat="1" ht="24" customHeight="1" x14ac:dyDescent="0.4">
      <c r="A33" s="132"/>
      <c r="B33" s="132"/>
      <c r="C33" s="124"/>
      <c r="D33" s="124"/>
      <c r="E33" s="151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3"/>
      <c r="X33" s="146"/>
      <c r="Y33" s="147"/>
      <c r="Z33" s="137"/>
      <c r="AA33" s="35"/>
      <c r="AB33" s="36"/>
      <c r="AC33" s="40"/>
      <c r="AD33" s="42"/>
      <c r="AE33" s="40"/>
      <c r="AF33" s="41"/>
      <c r="AG33" s="41"/>
      <c r="AH33" s="42"/>
      <c r="AI33" s="44">
        <f t="shared" ref="AI33:AI38" si="0">INT(AA33*AE33)</f>
        <v>0</v>
      </c>
      <c r="AJ33" s="44"/>
      <c r="AK33" s="44"/>
      <c r="AL33" s="44"/>
      <c r="AM33" s="44"/>
      <c r="AN33" s="44"/>
      <c r="AR33" s="30"/>
      <c r="AS33" s="30"/>
      <c r="AT33" s="30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</row>
    <row r="34" spans="1:93" ht="24" customHeight="1" x14ac:dyDescent="0.4">
      <c r="A34" s="132"/>
      <c r="B34" s="132"/>
      <c r="C34" s="124"/>
      <c r="D34" s="124"/>
      <c r="E34" s="151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3"/>
      <c r="X34" s="146"/>
      <c r="Y34" s="147"/>
      <c r="Z34" s="137"/>
      <c r="AA34" s="35"/>
      <c r="AB34" s="36"/>
      <c r="AC34" s="40"/>
      <c r="AD34" s="42"/>
      <c r="AE34" s="40"/>
      <c r="AF34" s="41"/>
      <c r="AG34" s="41"/>
      <c r="AH34" s="42"/>
      <c r="AI34" s="44">
        <f t="shared" si="0"/>
        <v>0</v>
      </c>
      <c r="AJ34" s="44"/>
      <c r="AK34" s="44"/>
      <c r="AL34" s="44"/>
      <c r="AM34" s="44"/>
      <c r="AN34" s="44"/>
      <c r="AO34" s="32">
        <v>0.1</v>
      </c>
      <c r="AP34" s="30" t="s">
        <v>41</v>
      </c>
      <c r="AQ34" s="30"/>
      <c r="AR34" s="30"/>
      <c r="AS34" s="30"/>
      <c r="AT34" s="30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</row>
    <row r="35" spans="1:93" ht="24" customHeight="1" x14ac:dyDescent="0.4">
      <c r="A35" s="132"/>
      <c r="B35" s="132"/>
      <c r="C35" s="124"/>
      <c r="D35" s="124"/>
      <c r="E35" s="151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3"/>
      <c r="X35" s="146"/>
      <c r="Y35" s="147"/>
      <c r="Z35" s="137"/>
      <c r="AA35" s="35"/>
      <c r="AB35" s="36"/>
      <c r="AC35" s="40"/>
      <c r="AD35" s="42"/>
      <c r="AE35" s="40"/>
      <c r="AF35" s="41"/>
      <c r="AG35" s="41"/>
      <c r="AH35" s="42"/>
      <c r="AI35" s="44">
        <f t="shared" si="0"/>
        <v>0</v>
      </c>
      <c r="AJ35" s="44"/>
      <c r="AK35" s="44"/>
      <c r="AL35" s="44"/>
      <c r="AM35" s="44"/>
      <c r="AN35" s="44"/>
      <c r="AO35" s="31" t="s">
        <v>40</v>
      </c>
      <c r="AP35" s="30" t="s">
        <v>44</v>
      </c>
      <c r="AQ35" s="30"/>
      <c r="AR35" s="30"/>
      <c r="AS35" s="30"/>
      <c r="AT35" s="30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</row>
    <row r="36" spans="1:93" ht="24" customHeight="1" x14ac:dyDescent="0.4">
      <c r="A36" s="132"/>
      <c r="B36" s="132"/>
      <c r="C36" s="124"/>
      <c r="D36" s="124"/>
      <c r="E36" s="151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3"/>
      <c r="X36" s="146"/>
      <c r="Y36" s="147"/>
      <c r="Z36" s="137"/>
      <c r="AA36" s="35"/>
      <c r="AB36" s="36"/>
      <c r="AC36" s="40"/>
      <c r="AD36" s="42"/>
      <c r="AE36" s="40"/>
      <c r="AF36" s="41"/>
      <c r="AG36" s="41"/>
      <c r="AH36" s="42"/>
      <c r="AI36" s="44">
        <f t="shared" si="0"/>
        <v>0</v>
      </c>
      <c r="AJ36" s="44"/>
      <c r="AK36" s="44"/>
      <c r="AL36" s="44"/>
      <c r="AM36" s="44"/>
      <c r="AN36" s="44"/>
      <c r="AO36" s="33" t="s">
        <v>36</v>
      </c>
      <c r="AP36" s="30" t="s">
        <v>42</v>
      </c>
      <c r="AQ36" s="30"/>
      <c r="AR36" s="30"/>
      <c r="AS36" s="30"/>
      <c r="AT36" s="30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</row>
    <row r="37" spans="1:93" ht="24" customHeight="1" x14ac:dyDescent="0.4">
      <c r="A37" s="132"/>
      <c r="B37" s="132"/>
      <c r="C37" s="124"/>
      <c r="D37" s="124"/>
      <c r="E37" s="151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3"/>
      <c r="X37" s="146"/>
      <c r="Y37" s="147"/>
      <c r="Z37" s="137"/>
      <c r="AA37" s="35"/>
      <c r="AB37" s="36"/>
      <c r="AC37" s="40"/>
      <c r="AD37" s="42"/>
      <c r="AE37" s="40"/>
      <c r="AF37" s="41"/>
      <c r="AG37" s="41"/>
      <c r="AH37" s="42"/>
      <c r="AI37" s="44">
        <f t="shared" si="0"/>
        <v>0</v>
      </c>
      <c r="AJ37" s="44"/>
      <c r="AK37" s="44"/>
      <c r="AL37" s="44"/>
      <c r="AM37" s="44"/>
      <c r="AN37" s="44"/>
      <c r="AO37" s="34" t="s">
        <v>37</v>
      </c>
      <c r="AP37" s="30" t="s">
        <v>43</v>
      </c>
      <c r="AQ37" s="30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</row>
    <row r="38" spans="1:93" ht="24" customHeight="1" x14ac:dyDescent="0.4">
      <c r="A38" s="132"/>
      <c r="B38" s="132"/>
      <c r="C38" s="124"/>
      <c r="D38" s="124"/>
      <c r="E38" s="151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3"/>
      <c r="X38" s="146"/>
      <c r="Y38" s="147"/>
      <c r="Z38" s="137"/>
      <c r="AA38" s="35"/>
      <c r="AB38" s="36"/>
      <c r="AC38" s="40"/>
      <c r="AD38" s="42"/>
      <c r="AE38" s="40"/>
      <c r="AF38" s="41"/>
      <c r="AG38" s="41"/>
      <c r="AH38" s="42"/>
      <c r="AI38" s="44">
        <f t="shared" si="0"/>
        <v>0</v>
      </c>
      <c r="AJ38" s="44"/>
      <c r="AK38" s="44"/>
      <c r="AL38" s="44"/>
      <c r="AM38" s="44"/>
      <c r="AN38" s="44"/>
      <c r="AO38" s="27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</row>
    <row r="39" spans="1:93" ht="15" customHeight="1" x14ac:dyDescent="0.4">
      <c r="A39" s="2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1"/>
      <c r="AJ39" s="21"/>
      <c r="AK39" s="21"/>
      <c r="AL39" s="21"/>
      <c r="AM39" s="21"/>
      <c r="AN39" s="21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</row>
    <row r="40" spans="1:93" ht="21.95" customHeight="1" x14ac:dyDescent="0.4">
      <c r="A40" s="154" t="s">
        <v>26</v>
      </c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AO40" s="37" t="str">
        <f>IF((OR(E41="",E42="",E43="",E44="",E45="")),"振込先情報を入力してください（銀行口座振込依頼書の振込先と同じにしてください）","")</f>
        <v>振込先情報を入力してください（銀行口座振込依頼書の振込先と同じにしてください）</v>
      </c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</row>
    <row r="41" spans="1:93" ht="21.95" customHeight="1" x14ac:dyDescent="0.4">
      <c r="A41" s="22" t="s">
        <v>19</v>
      </c>
      <c r="B41" s="22"/>
      <c r="C41" s="22"/>
      <c r="D41" s="22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</row>
    <row r="42" spans="1:93" ht="21.95" customHeight="1" x14ac:dyDescent="0.4">
      <c r="A42" s="22" t="s">
        <v>22</v>
      </c>
      <c r="B42" s="22"/>
      <c r="C42" s="22"/>
      <c r="D42" s="22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</row>
    <row r="43" spans="1:93" ht="21.95" customHeight="1" x14ac:dyDescent="0.4">
      <c r="A43" s="22" t="s">
        <v>21</v>
      </c>
      <c r="B43" s="22"/>
      <c r="C43" s="22"/>
      <c r="D43" s="22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</row>
    <row r="44" spans="1:93" ht="21.95" customHeight="1" x14ac:dyDescent="0.4">
      <c r="A44" s="22" t="s">
        <v>23</v>
      </c>
      <c r="B44" s="22"/>
      <c r="C44" s="22"/>
      <c r="D44" s="22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</row>
    <row r="45" spans="1:93" ht="21.95" customHeight="1" x14ac:dyDescent="0.4">
      <c r="A45" s="142" t="s">
        <v>20</v>
      </c>
      <c r="B45" s="142"/>
      <c r="C45" s="142"/>
      <c r="D45" s="142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</row>
    <row r="46" spans="1:93" ht="20.100000000000001" customHeight="1" x14ac:dyDescent="0.4">
      <c r="AO46" s="26"/>
    </row>
    <row r="47" spans="1:93" ht="20.100000000000001" customHeight="1" x14ac:dyDescent="0.4">
      <c r="AO47" s="26"/>
    </row>
    <row r="48" spans="1:93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17.100000000000001" customHeight="1" x14ac:dyDescent="0.4"/>
    <row r="59" ht="17.100000000000001" customHeight="1" x14ac:dyDescent="0.4"/>
    <row r="60" ht="50.1" customHeight="1" x14ac:dyDescent="0.4"/>
  </sheetData>
  <sheetProtection sheet="1" selectLockedCells="1"/>
  <mergeCells count="145">
    <mergeCell ref="E44:W44"/>
    <mergeCell ref="E43:W43"/>
    <mergeCell ref="E42:W42"/>
    <mergeCell ref="X32:Z32"/>
    <mergeCell ref="E32:W32"/>
    <mergeCell ref="E33:W33"/>
    <mergeCell ref="E34:W34"/>
    <mergeCell ref="E35:W35"/>
    <mergeCell ref="X33:Z33"/>
    <mergeCell ref="X34:Z34"/>
    <mergeCell ref="E41:W41"/>
    <mergeCell ref="A40:W40"/>
    <mergeCell ref="X38:Z38"/>
    <mergeCell ref="E38:W38"/>
    <mergeCell ref="A36:B36"/>
    <mergeCell ref="C36:D36"/>
    <mergeCell ref="A35:B35"/>
    <mergeCell ref="C35:D35"/>
    <mergeCell ref="X35:Z35"/>
    <mergeCell ref="X36:Z36"/>
    <mergeCell ref="X37:Z37"/>
    <mergeCell ref="E37:W37"/>
    <mergeCell ref="E36:W36"/>
    <mergeCell ref="R4:U5"/>
    <mergeCell ref="R6:U7"/>
    <mergeCell ref="R2:U3"/>
    <mergeCell ref="AB2:AC3"/>
    <mergeCell ref="AD2:AD3"/>
    <mergeCell ref="A2:P4"/>
    <mergeCell ref="A45:D45"/>
    <mergeCell ref="AI37:AN37"/>
    <mergeCell ref="A38:B38"/>
    <mergeCell ref="C38:D38"/>
    <mergeCell ref="AI38:AN38"/>
    <mergeCell ref="A37:B37"/>
    <mergeCell ref="C37:D37"/>
    <mergeCell ref="E45:W45"/>
    <mergeCell ref="AI33:AN33"/>
    <mergeCell ref="A34:B34"/>
    <mergeCell ref="C34:D34"/>
    <mergeCell ref="AI34:AN34"/>
    <mergeCell ref="AE31:AH31"/>
    <mergeCell ref="AE32:AH32"/>
    <mergeCell ref="AE33:AH33"/>
    <mergeCell ref="AE34:AH34"/>
    <mergeCell ref="AE35:AH35"/>
    <mergeCell ref="A33:B33"/>
    <mergeCell ref="C33:D33"/>
    <mergeCell ref="A26:I27"/>
    <mergeCell ref="J26:R27"/>
    <mergeCell ref="S26:AA27"/>
    <mergeCell ref="AB26:AK27"/>
    <mergeCell ref="S28:AA29"/>
    <mergeCell ref="AB28:AK29"/>
    <mergeCell ref="AI31:AN31"/>
    <mergeCell ref="A32:B32"/>
    <mergeCell ref="C32:D32"/>
    <mergeCell ref="AI32:AN32"/>
    <mergeCell ref="A31:B31"/>
    <mergeCell ref="C31:D31"/>
    <mergeCell ref="AC31:AD31"/>
    <mergeCell ref="E31:W31"/>
    <mergeCell ref="X31:Z31"/>
    <mergeCell ref="AA31:AB31"/>
    <mergeCell ref="AA32:AB32"/>
    <mergeCell ref="A22:E23"/>
    <mergeCell ref="F22:I23"/>
    <mergeCell ref="J22:R23"/>
    <mergeCell ref="S22:AA23"/>
    <mergeCell ref="AB22:AK23"/>
    <mergeCell ref="A24:E25"/>
    <mergeCell ref="F24:I25"/>
    <mergeCell ref="J24:R25"/>
    <mergeCell ref="S24:AA25"/>
    <mergeCell ref="AB24:AK25"/>
    <mergeCell ref="AB18:AK19"/>
    <mergeCell ref="A20:E21"/>
    <mergeCell ref="F20:I21"/>
    <mergeCell ref="J20:R21"/>
    <mergeCell ref="S20:AA21"/>
    <mergeCell ref="AB20:AK21"/>
    <mergeCell ref="A15:M16"/>
    <mergeCell ref="N15:X16"/>
    <mergeCell ref="Y15:Y16"/>
    <mergeCell ref="Z15:Z16"/>
    <mergeCell ref="A18:E19"/>
    <mergeCell ref="F18:I19"/>
    <mergeCell ref="J18:R19"/>
    <mergeCell ref="S18:AA19"/>
    <mergeCell ref="A12:F13"/>
    <mergeCell ref="G12:AN13"/>
    <mergeCell ref="R8:U9"/>
    <mergeCell ref="V8:V9"/>
    <mergeCell ref="A10:F11"/>
    <mergeCell ref="G10:N11"/>
    <mergeCell ref="AO2:CC3"/>
    <mergeCell ref="AO8:CC9"/>
    <mergeCell ref="AO10:CC11"/>
    <mergeCell ref="AO12:CC13"/>
    <mergeCell ref="R10:U10"/>
    <mergeCell ref="V10:AN10"/>
    <mergeCell ref="V11:AN11"/>
    <mergeCell ref="R11:U11"/>
    <mergeCell ref="W4:AN4"/>
    <mergeCell ref="V2:Y3"/>
    <mergeCell ref="Z2:AA3"/>
    <mergeCell ref="AG2:AH3"/>
    <mergeCell ref="A7:P8"/>
    <mergeCell ref="AM6:AN7"/>
    <mergeCell ref="V6:AL7"/>
    <mergeCell ref="V5:AN5"/>
    <mergeCell ref="W8:AN9"/>
    <mergeCell ref="AE2:AF3"/>
    <mergeCell ref="AO4:CC4"/>
    <mergeCell ref="AO5:CC5"/>
    <mergeCell ref="AO6:CT7"/>
    <mergeCell ref="AO40:CK40"/>
    <mergeCell ref="AO24:CC25"/>
    <mergeCell ref="AO26:CC27"/>
    <mergeCell ref="AO28:CC29"/>
    <mergeCell ref="AO16:CC17"/>
    <mergeCell ref="AO18:CC19"/>
    <mergeCell ref="AO20:CC21"/>
    <mergeCell ref="AO22:CC23"/>
    <mergeCell ref="AA38:AB38"/>
    <mergeCell ref="AO42:CC43"/>
    <mergeCell ref="AO44:CC45"/>
    <mergeCell ref="AC32:AD32"/>
    <mergeCell ref="AE37:AH37"/>
    <mergeCell ref="AE38:AH38"/>
    <mergeCell ref="AC33:AD33"/>
    <mergeCell ref="AC34:AD34"/>
    <mergeCell ref="AC35:AD35"/>
    <mergeCell ref="AC36:AD36"/>
    <mergeCell ref="AC37:AD37"/>
    <mergeCell ref="AC38:AD38"/>
    <mergeCell ref="AE36:AH36"/>
    <mergeCell ref="AE45:AN45"/>
    <mergeCell ref="AI35:AN35"/>
    <mergeCell ref="AI36:AN36"/>
    <mergeCell ref="AA33:AB33"/>
    <mergeCell ref="AA34:AB34"/>
    <mergeCell ref="AA35:AB35"/>
    <mergeCell ref="AA36:AB36"/>
    <mergeCell ref="AA37:AB37"/>
  </mergeCells>
  <phoneticPr fontId="2"/>
  <conditionalFormatting sqref="A32:E38 AA32:AA38 AC32:AC38 AE32:AE38">
    <cfRule type="cellIs" dxfId="7" priority="24" operator="equal">
      <formula>OR($A$32&lt;&gt;"",$AC$32&lt;&gt;"")</formula>
    </cfRule>
  </conditionalFormatting>
  <conditionalFormatting sqref="G10:N11 G12">
    <cfRule type="cellIs" dxfId="6" priority="25" operator="equal">
      <formula>""</formula>
    </cfRule>
    <cfRule type="cellIs" priority="26" operator="equal">
      <formula>""</formula>
    </cfRule>
  </conditionalFormatting>
  <conditionalFormatting sqref="V2:Y3">
    <cfRule type="cellIs" dxfId="5" priority="9" operator="equal">
      <formula>""</formula>
    </cfRule>
  </conditionalFormatting>
  <conditionalFormatting sqref="V6:AL7">
    <cfRule type="cellIs" dxfId="4" priority="7" operator="equal">
      <formula>""</formula>
    </cfRule>
  </conditionalFormatting>
  <conditionalFormatting sqref="W4 V5">
    <cfRule type="cellIs" priority="27" operator="equal">
      <formula>""</formula>
    </cfRule>
  </conditionalFormatting>
  <conditionalFormatting sqref="W8:AN9 V10:AN11 E41:E45">
    <cfRule type="cellIs" dxfId="3" priority="23" operator="equal">
      <formula>""</formula>
    </cfRule>
  </conditionalFormatting>
  <conditionalFormatting sqref="X32:X38">
    <cfRule type="cellIs" dxfId="2" priority="1" operator="equal">
      <formula>OR($A$32&lt;&gt;"",$AC$32&lt;&gt;"")</formula>
    </cfRule>
  </conditionalFormatting>
  <conditionalFormatting sqref="AB2:AC3">
    <cfRule type="cellIs" dxfId="1" priority="8" operator="equal">
      <formula>""</formula>
    </cfRule>
  </conditionalFormatting>
  <conditionalFormatting sqref="AE2 W4 V5">
    <cfRule type="cellIs" dxfId="0" priority="30" operator="equal">
      <formula>""</formula>
    </cfRule>
  </conditionalFormatting>
  <conditionalFormatting sqref="AE2">
    <cfRule type="cellIs" priority="28" operator="equal">
      <formula>""</formula>
    </cfRule>
  </conditionalFormatting>
  <dataValidations count="12">
    <dataValidation imeMode="disabled" allowBlank="1" showInputMessage="1" showErrorMessage="1" sqref="A7" xr:uid="{81AB1488-F991-403B-ACAF-0CAB89F3A9AA}"/>
    <dataValidation type="list" allowBlank="1" showInputMessage="1" showErrorMessage="1" sqref="P39:T39" xr:uid="{C9AFDD29-742F-4E42-A2F3-EC6D16805CF8}">
      <formula1>"10％,軽減8％,非課税,不課税"</formula1>
    </dataValidation>
    <dataValidation type="whole" allowBlank="1" showInputMessage="1" showErrorMessage="1" sqref="V2:Y3" xr:uid="{A7289D1E-7B4E-4A2C-9594-F05C2E3D1F90}">
      <formula1>1000</formula1>
      <formula2>9999</formula2>
    </dataValidation>
    <dataValidation type="whole" allowBlank="1" showInputMessage="1" showErrorMessage="1" promptTitle="請求日" prompt="毎月、末日（末日が休日の場合でも）" sqref="AE2:AH3" xr:uid="{9B1DB5AA-1CA8-436A-9499-DE783260B651}">
      <formula1>28</formula1>
      <formula2>31</formula2>
    </dataValidation>
    <dataValidation type="textLength" allowBlank="1" showInputMessage="1" showErrorMessage="1" errorTitle="工事コード" error="3桁or4桁or本社を入力" promptTitle="工事コード" prompt="3桁or4桁or本社どれかを入力_x000a_現場担当または総務部までに確認してください" sqref="G10:N11" xr:uid="{A924979E-41ED-4102-B052-034EC1CA8329}">
      <formula1>2</formula1>
      <formula2>4</formula2>
    </dataValidation>
    <dataValidation allowBlank="1" showInputMessage="1" showErrorMessage="1" promptTitle="振込先情報" prompt="銀行口座振込依頼書の振込先と同じにしてください。" sqref="E41:W41" xr:uid="{880B4DC8-CD43-41E4-BFFA-40E0028033CF}"/>
    <dataValidation type="whole" allowBlank="1" showInputMessage="1" showErrorMessage="1" errorTitle="インボイス登録番号" error="13桁の整数を入力してください" promptTitle="インボイス登録番号" prompt="Tを除く13桁の数字を入力してください。入力されないと免税事業者として認識します" sqref="W8:AN9" xr:uid="{415785F0-9AF8-4689-AFBC-0F7A2DE82208}">
      <formula1>1000000000000</formula1>
      <formula2>9999999999999</formula2>
    </dataValidation>
    <dataValidation type="whole" allowBlank="1" showInputMessage="1" showErrorMessage="1" promptTitle="郵便番号入力" prompt="7桁の郵便番号を入力してください（ハイフン不要）" sqref="W4:AN4" xr:uid="{96F6119E-D74D-4D2A-8C73-4936DCCB08B1}">
      <formula1>1</formula1>
      <formula2>9999999</formula2>
    </dataValidation>
    <dataValidation type="list" allowBlank="1" showInputMessage="1" showErrorMessage="1" sqref="X32:Z38" xr:uid="{B4EC0407-43AE-4295-BF5F-CE113836C1AF}">
      <formula1>$AO$33:$AO$37</formula1>
    </dataValidation>
    <dataValidation type="whole" allowBlank="1" showInputMessage="1" showErrorMessage="1" error="数字を入力" sqref="AE33:AH38" xr:uid="{BAE5A02F-2735-4B7D-8C24-678E5B19AD51}">
      <formula1>-1000000000</formula1>
      <formula2>1000000000</formula2>
    </dataValidation>
    <dataValidation type="whole" allowBlank="1" showInputMessage="1" showErrorMessage="1" error="1～12を記入" sqref="A32:B38" xr:uid="{AAAAFAF8-7C8E-4442-9397-90A6C0C711AD}">
      <formula1>1</formula1>
      <formula2>12</formula2>
    </dataValidation>
    <dataValidation type="whole" allowBlank="1" showInputMessage="1" showErrorMessage="1" error="数字を入力" sqref="AE32:AH32" xr:uid="{A4A1933C-D3E3-4095-99DD-7D5288DAE222}">
      <formula1>0</formula1>
      <formula2>1000000000</formula2>
    </dataValidation>
  </dataValidations>
  <printOptions horizontalCentered="1" verticalCentered="1"/>
  <pageMargins left="0.19685039370078741" right="0.19685039370078741" top="0.19685039370078741" bottom="0.19685039370078741" header="0.31496062992125984" footer="0.19685039370078741"/>
  <pageSetup paperSize="9" orientation="portrait" r:id="rId1"/>
  <headerFooter>
    <oddFooter>&amp;R2025年7月1日改訂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kentiku4</dc:creator>
  <cp:lastModifiedBy>aritaka hieda</cp:lastModifiedBy>
  <cp:lastPrinted>2025-08-06T01:58:04Z</cp:lastPrinted>
  <dcterms:created xsi:type="dcterms:W3CDTF">2023-06-29T01:31:13Z</dcterms:created>
  <dcterms:modified xsi:type="dcterms:W3CDTF">2025-08-06T01:59:10Z</dcterms:modified>
</cp:coreProperties>
</file>